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25" windowWidth="14805" windowHeight="7890"/>
  </bookViews>
  <sheets>
    <sheet name="2025" sheetId="2" r:id="rId1"/>
  </sheets>
  <definedNames>
    <definedName name="_xlnm.Print_Area" localSheetId="0">'2025'!$A$1:$C$39</definedName>
  </definedNames>
  <calcPr calcId="145621"/>
</workbook>
</file>

<file path=xl/calcChain.xml><?xml version="1.0" encoding="utf-8"?>
<calcChain xmlns="http://schemas.openxmlformats.org/spreadsheetml/2006/main">
  <c r="C11" i="2" l="1"/>
  <c r="C19" i="2"/>
  <c r="C12" i="2" l="1"/>
  <c r="C39" i="2"/>
  <c r="C26" i="2" l="1"/>
  <c r="C24" i="2" l="1"/>
  <c r="C23" i="2" l="1"/>
  <c r="C10" i="2" l="1"/>
  <c r="C29" i="2" s="1"/>
</calcChain>
</file>

<file path=xl/sharedStrings.xml><?xml version="1.0" encoding="utf-8"?>
<sst xmlns="http://schemas.openxmlformats.org/spreadsheetml/2006/main" count="51" uniqueCount="46">
  <si>
    <t>№ п/п</t>
  </si>
  <si>
    <t>Наименование</t>
  </si>
  <si>
    <t>Доходы от уплаты акцизов на автомобильный бензин, прямогонный бензин, дизельное топливо, моторные масла для дизельных и карбюраторных (инжекторных) двигателей, производимых на территории Российской Федерации, подлежащих зачислению в бюджет субъекта Российской Федерации</t>
  </si>
  <si>
    <t>Софинансирование субсидий из  бюджета Удмуртской Республики</t>
  </si>
  <si>
    <t>Содержание автомобильных дорог местного значения и сооружений на них в т.ч. по которым проходят маршруты школьных автобусов</t>
  </si>
  <si>
    <t>к  решению Совета депутатов муниципального образования</t>
  </si>
  <si>
    <t>"Муниципальный округ Кезский район Удмуртской Республики"</t>
  </si>
  <si>
    <t xml:space="preserve">Сумма </t>
  </si>
  <si>
    <t>Муниципальная программа "Содержание и развитие муниципального хозяйства</t>
  </si>
  <si>
    <t>Подпрограмма "Развитие транспортной системы (организация транспортного обслуживания населения, развитие дорожного хозяйства"</t>
  </si>
  <si>
    <t>Капитальный ремонт, ремонт и содержание автомобильных дорог общего пользования местного значения</t>
  </si>
  <si>
    <t>Освещение автомобильных дорог общего пользования</t>
  </si>
  <si>
    <t>Муниципальная программа " Муниципальное управление "</t>
  </si>
  <si>
    <t>1.1.</t>
  </si>
  <si>
    <t>1.1.1.</t>
  </si>
  <si>
    <t>1.1.2.</t>
  </si>
  <si>
    <t>1.1.3.</t>
  </si>
  <si>
    <t>1.1.4.</t>
  </si>
  <si>
    <t>2.1.</t>
  </si>
  <si>
    <t>2.1.1.</t>
  </si>
  <si>
    <t>Приложение № 13</t>
  </si>
  <si>
    <t>Подпрограмма"Организация муниципального управления"(развитие инициативного бюджетирования на территории Кезского района)</t>
  </si>
  <si>
    <t>1.1.5.</t>
  </si>
  <si>
    <t>Развитие сети автомобильных дорог Удмуртской Республики</t>
  </si>
  <si>
    <t>Разработка проектной и сметной документации</t>
  </si>
  <si>
    <t>( руб.)</t>
  </si>
  <si>
    <t>*Справочно:</t>
  </si>
  <si>
    <t>Субсидии на содержание автомобильных дорог местного значения и искусственных сооружений на них,по которым проходят маршруты школьных автобусов</t>
  </si>
  <si>
    <t>Итого</t>
  </si>
  <si>
    <t>Итого:</t>
  </si>
  <si>
    <t>1.1.6.</t>
  </si>
  <si>
    <t>1.1.7.</t>
  </si>
  <si>
    <t>Муниципальная программа"Создание условий для устойчивого экономического развития"</t>
  </si>
  <si>
    <t>3.1.</t>
  </si>
  <si>
    <t>Мероприятия по землеустройству и землепользованию (выполнение кадастровых работ)</t>
  </si>
  <si>
    <t>1.1.8.</t>
  </si>
  <si>
    <t>Субсидии на развитие сети автомобильных дорог Удмуртской Республики</t>
  </si>
  <si>
    <t>Объем бюджетных ассигнований  дорожного фонда муниципального образования "Муниципальный округ Кезский район Удмуртской Республики" на 2025 год</t>
  </si>
  <si>
    <t>Субсидии на расходы по развитию транспортной инфраструктуры на сельских территориях</t>
  </si>
  <si>
    <t>Субсидии на обеспечение комплексного развития сельских территорий(мероприятия по благоустройству сельских территорий)</t>
  </si>
  <si>
    <t>Расходы по развитию транспортной инфраструктуры на сельских территориях</t>
  </si>
  <si>
    <t>3.2.</t>
  </si>
  <si>
    <t>от  20 декабря  2024 года № 522</t>
  </si>
  <si>
    <t>Направление остатков на начало года</t>
  </si>
  <si>
    <t>Приобретение дорожной техники</t>
  </si>
  <si>
    <t>1.1.9.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</si>
</sst>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 vertical="center" wrapText="1"/>
    </xf>
    <xf numFmtId="16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/>
    <xf numFmtId="1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1" fillId="0" borderId="0" xfId="0" applyFont="1" applyBorder="1"/>
    <xf numFmtId="0" fontId="6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4" fontId="1" fillId="0" borderId="1" xfId="0" applyNumberFormat="1" applyFont="1" applyBorder="1" applyAlignment="1"/>
    <xf numFmtId="4" fontId="3" fillId="0" borderId="0" xfId="0" applyNumberFormat="1" applyFont="1" applyBorder="1"/>
    <xf numFmtId="4" fontId="1" fillId="0" borderId="0" xfId="0" applyNumberFormat="1" applyFont="1" applyBorder="1"/>
    <xf numFmtId="4" fontId="3" fillId="2" borderId="1" xfId="0" applyNumberFormat="1" applyFont="1" applyFill="1" applyBorder="1" applyAlignment="1">
      <alignment wrapText="1"/>
    </xf>
    <xf numFmtId="2" fontId="0" fillId="0" borderId="0" xfId="0" applyNumberFormat="1"/>
    <xf numFmtId="4" fontId="5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wrapText="1"/>
    </xf>
    <xf numFmtId="4" fontId="3" fillId="3" borderId="1" xfId="0" applyNumberFormat="1" applyFont="1" applyFill="1" applyBorder="1" applyAlignment="1"/>
    <xf numFmtId="4" fontId="5" fillId="3" borderId="1" xfId="0" applyNumberFormat="1" applyFont="1" applyFill="1" applyBorder="1" applyAlignment="1"/>
    <xf numFmtId="0" fontId="1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46"/>
  <sheetViews>
    <sheetView tabSelected="1" view="pageBreakPreview" topLeftCell="A4" zoomScaleSheetLayoutView="100" workbookViewId="0">
      <selection activeCell="E26" sqref="E26"/>
    </sheetView>
  </sheetViews>
  <sheetFormatPr defaultRowHeight="15" x14ac:dyDescent="0.25"/>
  <cols>
    <col min="1" max="1" width="7.140625" customWidth="1"/>
    <col min="2" max="2" width="67.42578125" customWidth="1"/>
    <col min="3" max="3" width="16.42578125" customWidth="1"/>
    <col min="4" max="4" width="14.42578125" customWidth="1"/>
  </cols>
  <sheetData>
    <row r="1" spans="1:4" ht="15.75" x14ac:dyDescent="0.25">
      <c r="A1" s="2"/>
      <c r="B1" s="2"/>
      <c r="C1" s="3" t="s">
        <v>20</v>
      </c>
    </row>
    <row r="2" spans="1:4" ht="15.75" x14ac:dyDescent="0.25">
      <c r="A2" s="2"/>
      <c r="B2" s="2"/>
      <c r="C2" s="3" t="s">
        <v>5</v>
      </c>
    </row>
    <row r="3" spans="1:4" ht="15.75" x14ac:dyDescent="0.25">
      <c r="A3" s="2"/>
      <c r="B3" s="2"/>
      <c r="C3" s="3" t="s">
        <v>6</v>
      </c>
    </row>
    <row r="4" spans="1:4" ht="15.75" x14ac:dyDescent="0.25">
      <c r="A4" s="2"/>
      <c r="B4" s="2"/>
      <c r="C4" s="3" t="s">
        <v>42</v>
      </c>
    </row>
    <row r="5" spans="1:4" ht="15.75" x14ac:dyDescent="0.25">
      <c r="A5" s="2"/>
      <c r="B5" s="2"/>
      <c r="C5" s="2"/>
    </row>
    <row r="6" spans="1:4" ht="47.25" x14ac:dyDescent="0.25">
      <c r="A6" s="2"/>
      <c r="B6" s="1" t="s">
        <v>37</v>
      </c>
      <c r="C6" s="2"/>
    </row>
    <row r="7" spans="1:4" ht="15.75" x14ac:dyDescent="0.25">
      <c r="A7" s="2"/>
      <c r="B7" s="2"/>
      <c r="C7" s="2"/>
    </row>
    <row r="8" spans="1:4" ht="15.75" x14ac:dyDescent="0.25">
      <c r="A8" s="2"/>
      <c r="B8" s="2"/>
      <c r="C8" s="3" t="s">
        <v>25</v>
      </c>
    </row>
    <row r="9" spans="1:4" ht="15.75" x14ac:dyDescent="0.25">
      <c r="A9" s="4" t="s">
        <v>0</v>
      </c>
      <c r="B9" s="5" t="s">
        <v>1</v>
      </c>
      <c r="C9" s="8" t="s">
        <v>7</v>
      </c>
    </row>
    <row r="10" spans="1:4" ht="31.5" x14ac:dyDescent="0.25">
      <c r="A10" s="15">
        <v>1</v>
      </c>
      <c r="B10" s="16" t="s">
        <v>8</v>
      </c>
      <c r="C10" s="27">
        <f>C11</f>
        <v>240294625.94999999</v>
      </c>
      <c r="D10" s="26"/>
    </row>
    <row r="11" spans="1:4" ht="47.25" x14ac:dyDescent="0.25">
      <c r="A11" s="9" t="s">
        <v>13</v>
      </c>
      <c r="B11" s="6" t="s">
        <v>9</v>
      </c>
      <c r="C11" s="28">
        <f>C12+C14+C15+C17+C18+C19+C20+C21+C22+C16</f>
        <v>240294625.94999999</v>
      </c>
      <c r="D11" s="25"/>
    </row>
    <row r="12" spans="1:4" ht="31.5" x14ac:dyDescent="0.25">
      <c r="A12" s="11" t="s">
        <v>14</v>
      </c>
      <c r="B12" s="7" t="s">
        <v>10</v>
      </c>
      <c r="C12" s="29">
        <f>37453800+3237574.4</f>
        <v>40691374.399999999</v>
      </c>
      <c r="D12" s="26"/>
    </row>
    <row r="13" spans="1:4" ht="16.5" hidden="1" customHeight="1" x14ac:dyDescent="0.25">
      <c r="A13" s="10"/>
      <c r="B13" s="7"/>
      <c r="C13" s="29"/>
      <c r="D13" s="26"/>
    </row>
    <row r="14" spans="1:4" ht="31.5" x14ac:dyDescent="0.25">
      <c r="A14" s="12" t="s">
        <v>15</v>
      </c>
      <c r="B14" s="7" t="s">
        <v>3</v>
      </c>
      <c r="C14" s="29">
        <v>414000</v>
      </c>
      <c r="D14" s="26"/>
    </row>
    <row r="15" spans="1:4" ht="15.75" x14ac:dyDescent="0.25">
      <c r="A15" s="12" t="s">
        <v>16</v>
      </c>
      <c r="B15" s="7" t="s">
        <v>11</v>
      </c>
      <c r="C15" s="29">
        <v>10400000</v>
      </c>
      <c r="D15" s="26"/>
    </row>
    <row r="16" spans="1:4" ht="15.75" x14ac:dyDescent="0.25">
      <c r="A16" s="12" t="s">
        <v>17</v>
      </c>
      <c r="B16" s="7" t="s">
        <v>44</v>
      </c>
      <c r="C16" s="29">
        <v>5000000</v>
      </c>
      <c r="D16" s="26"/>
    </row>
    <row r="17" spans="1:4" ht="46.5" customHeight="1" x14ac:dyDescent="0.25">
      <c r="A17" s="12" t="s">
        <v>22</v>
      </c>
      <c r="B17" s="7" t="s">
        <v>4</v>
      </c>
      <c r="C17" s="29">
        <v>12064229</v>
      </c>
      <c r="D17" s="26"/>
    </row>
    <row r="18" spans="1:4" ht="15.75" hidden="1" x14ac:dyDescent="0.25">
      <c r="A18" s="12" t="s">
        <v>22</v>
      </c>
      <c r="B18" s="7" t="s">
        <v>23</v>
      </c>
      <c r="C18" s="29"/>
      <c r="D18" s="26"/>
    </row>
    <row r="19" spans="1:4" ht="17.25" customHeight="1" x14ac:dyDescent="0.25">
      <c r="A19" s="12" t="s">
        <v>30</v>
      </c>
      <c r="B19" s="7" t="s">
        <v>24</v>
      </c>
      <c r="C19" s="29">
        <f>600000+5000000</f>
        <v>5600000</v>
      </c>
      <c r="D19" s="26"/>
    </row>
    <row r="20" spans="1:4" ht="15.75" x14ac:dyDescent="0.25">
      <c r="A20" s="12" t="s">
        <v>31</v>
      </c>
      <c r="B20" s="7" t="s">
        <v>23</v>
      </c>
      <c r="C20" s="29">
        <v>28598219.550000001</v>
      </c>
      <c r="D20" s="26"/>
    </row>
    <row r="21" spans="1:4" ht="31.5" x14ac:dyDescent="0.25">
      <c r="A21" s="12" t="s">
        <v>35</v>
      </c>
      <c r="B21" s="7" t="s">
        <v>34</v>
      </c>
      <c r="C21" s="29">
        <v>300000</v>
      </c>
      <c r="D21" s="26"/>
    </row>
    <row r="22" spans="1:4" ht="27" customHeight="1" x14ac:dyDescent="0.25">
      <c r="A22" s="12" t="s">
        <v>45</v>
      </c>
      <c r="B22" s="7" t="s">
        <v>40</v>
      </c>
      <c r="C22" s="29">
        <v>137226803</v>
      </c>
      <c r="D22" s="26"/>
    </row>
    <row r="23" spans="1:4" ht="15.75" hidden="1" x14ac:dyDescent="0.25">
      <c r="A23" s="13">
        <v>2</v>
      </c>
      <c r="B23" s="14" t="s">
        <v>12</v>
      </c>
      <c r="C23" s="30">
        <f>C24</f>
        <v>0</v>
      </c>
      <c r="D23" s="26"/>
    </row>
    <row r="24" spans="1:4" ht="47.25" hidden="1" x14ac:dyDescent="0.25">
      <c r="A24" s="12" t="s">
        <v>18</v>
      </c>
      <c r="B24" s="7" t="s">
        <v>21</v>
      </c>
      <c r="C24" s="29">
        <f>C25</f>
        <v>0</v>
      </c>
      <c r="D24" s="26"/>
    </row>
    <row r="25" spans="1:4" ht="0.75" hidden="1" customHeight="1" x14ac:dyDescent="0.25">
      <c r="A25" s="12" t="s">
        <v>19</v>
      </c>
      <c r="B25" s="7" t="s">
        <v>40</v>
      </c>
      <c r="C25" s="29"/>
      <c r="D25" s="26"/>
    </row>
    <row r="26" spans="1:4" ht="29.25" customHeight="1" x14ac:dyDescent="0.25">
      <c r="A26" s="13">
        <v>3</v>
      </c>
      <c r="B26" s="14" t="s">
        <v>32</v>
      </c>
      <c r="C26" s="30">
        <f>C27+C28</f>
        <v>3419028</v>
      </c>
      <c r="D26" s="26"/>
    </row>
    <row r="27" spans="1:4" ht="29.25" customHeight="1" x14ac:dyDescent="0.25">
      <c r="A27" s="12" t="s">
        <v>33</v>
      </c>
      <c r="B27" s="7" t="s">
        <v>3</v>
      </c>
      <c r="C27" s="29">
        <v>284342.86</v>
      </c>
      <c r="D27" s="26"/>
    </row>
    <row r="28" spans="1:4" ht="29.25" customHeight="1" x14ac:dyDescent="0.25">
      <c r="A28" s="12" t="s">
        <v>41</v>
      </c>
      <c r="B28" s="7" t="s">
        <v>39</v>
      </c>
      <c r="C28" s="29">
        <v>3134685.14</v>
      </c>
      <c r="D28" s="26"/>
    </row>
    <row r="29" spans="1:4" ht="15.75" x14ac:dyDescent="0.25">
      <c r="A29" s="20"/>
      <c r="B29" s="21" t="s">
        <v>29</v>
      </c>
      <c r="C29" s="22">
        <f>C10+C23+C26</f>
        <v>243713653.94999999</v>
      </c>
    </row>
    <row r="30" spans="1:4" ht="15.75" x14ac:dyDescent="0.25">
      <c r="A30" s="34" t="s">
        <v>26</v>
      </c>
      <c r="B30" s="35"/>
      <c r="C30" s="36"/>
    </row>
    <row r="31" spans="1:4" ht="15.75" x14ac:dyDescent="0.25">
      <c r="A31" s="31"/>
      <c r="B31" s="32" t="s">
        <v>43</v>
      </c>
      <c r="C31" s="33">
        <v>13237574.4</v>
      </c>
    </row>
    <row r="32" spans="1:4" ht="94.5" x14ac:dyDescent="0.25">
      <c r="A32" s="17"/>
      <c r="B32" s="18" t="s">
        <v>2</v>
      </c>
      <c r="C32" s="23">
        <v>49600100</v>
      </c>
    </row>
    <row r="33" spans="1:3" ht="47.25" x14ac:dyDescent="0.25">
      <c r="A33" s="17"/>
      <c r="B33" s="18" t="s">
        <v>27</v>
      </c>
      <c r="C33" s="23">
        <v>12064229</v>
      </c>
    </row>
    <row r="34" spans="1:3" ht="31.5" x14ac:dyDescent="0.25">
      <c r="A34" s="17"/>
      <c r="B34" s="18" t="s">
        <v>36</v>
      </c>
      <c r="C34" s="23">
        <v>28598219.550000001</v>
      </c>
    </row>
    <row r="35" spans="1:3" ht="31.5" x14ac:dyDescent="0.25">
      <c r="A35" s="17"/>
      <c r="B35" s="18" t="s">
        <v>38</v>
      </c>
      <c r="C35" s="23">
        <v>137226803</v>
      </c>
    </row>
    <row r="36" spans="1:3" ht="47.25" x14ac:dyDescent="0.25">
      <c r="A36" s="17"/>
      <c r="B36" s="18" t="s">
        <v>39</v>
      </c>
      <c r="C36" s="23">
        <v>2986728</v>
      </c>
    </row>
    <row r="37" spans="1:3" ht="15.75" x14ac:dyDescent="0.25">
      <c r="A37" s="17"/>
      <c r="B37" s="18"/>
      <c r="C37" s="23"/>
    </row>
    <row r="38" spans="1:3" ht="15.75" x14ac:dyDescent="0.25">
      <c r="A38" s="17"/>
      <c r="B38" s="18"/>
      <c r="C38" s="23"/>
    </row>
    <row r="39" spans="1:3" ht="15.75" x14ac:dyDescent="0.25">
      <c r="A39" s="17"/>
      <c r="B39" s="19" t="s">
        <v>28</v>
      </c>
      <c r="C39" s="24">
        <f>C32+C33+C34+C37+C35+C36+C31</f>
        <v>243713653.95000002</v>
      </c>
    </row>
    <row r="40" spans="1:3" ht="15.75" x14ac:dyDescent="0.25">
      <c r="A40" s="2"/>
      <c r="B40" s="2"/>
      <c r="C40" s="2"/>
    </row>
    <row r="41" spans="1:3" ht="15.75" x14ac:dyDescent="0.25">
      <c r="A41" s="2"/>
      <c r="B41" s="2"/>
      <c r="C41" s="2"/>
    </row>
    <row r="42" spans="1:3" ht="15.75" x14ac:dyDescent="0.25">
      <c r="A42" s="2"/>
      <c r="B42" s="2"/>
      <c r="C42" s="2"/>
    </row>
    <row r="43" spans="1:3" ht="15.75" x14ac:dyDescent="0.25">
      <c r="A43" s="2"/>
      <c r="B43" s="2"/>
      <c r="C43" s="2"/>
    </row>
    <row r="44" spans="1:3" ht="15.75" x14ac:dyDescent="0.25">
      <c r="A44" s="2"/>
      <c r="B44" s="2"/>
      <c r="C44" s="2"/>
    </row>
    <row r="45" spans="1:3" ht="15.75" x14ac:dyDescent="0.25">
      <c r="A45" s="2"/>
      <c r="B45" s="2"/>
      <c r="C45" s="2"/>
    </row>
    <row r="46" spans="1:3" ht="15.75" x14ac:dyDescent="0.25">
      <c r="A46" s="2"/>
      <c r="B46" s="2"/>
      <c r="C46" s="2"/>
    </row>
  </sheetData>
  <mergeCells count="1">
    <mergeCell ref="A30:C30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2025</vt:lpstr>
      <vt:lpstr>'2025'!Область_печати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2025-01-31T06:59:58Z</dcterms:modified>
</cp:coreProperties>
</file>